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side" sheetId="1" state="visible" r:id="rId1"/>
    <sheet xmlns:r="http://schemas.openxmlformats.org/officeDocument/2006/relationships" name="Opgaver" sheetId="2" state="visible" r:id="rId2"/>
    <sheet xmlns:r="http://schemas.openxmlformats.org/officeDocument/2006/relationships" name="Løsn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Calibri"/>
      <b val="1"/>
      <color rgb="00091C3E"/>
      <sz val="20"/>
    </font>
    <font>
      <i val="1"/>
      <color rgb="005A6B85"/>
      <sz val="11"/>
    </font>
    <font>
      <b val="1"/>
      <color rgb="00148AFF"/>
      <sz val="13"/>
    </font>
    <font>
      <i val="1"/>
      <sz val="11"/>
    </font>
    <font>
      <b val="1"/>
      <color rgb="00FFFFFF"/>
    </font>
    <font>
      <b val="1"/>
      <color rgb="00091C3E"/>
    </font>
    <font>
      <b val="1"/>
    </font>
    <font>
      <color rgb="00091C3E"/>
    </font>
    <font>
      <b val="1"/>
      <color rgb="00C00000"/>
    </font>
    <font>
      <i val="1"/>
      <color rgb="00C00000"/>
    </font>
    <font>
      <b val="1"/>
      <color rgb="00148AFF"/>
    </font>
    <font>
      <b val="1"/>
      <color rgb="001E7B34"/>
    </font>
    <font>
      <i val="1"/>
      <color rgb="005A6B85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091C3E"/>
      </patternFill>
    </fill>
    <fill>
      <patternFill patternType="solid">
        <fgColor rgb="00EAF3FF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C9D3E3"/>
      </left>
      <right style="thin">
        <color rgb="00C9D3E3"/>
      </right>
      <top style="thin">
        <color rgb="00C9D3E3"/>
      </top>
      <bottom style="thin">
        <color rgb="00C9D3E3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6" fillId="0" borderId="0" pivotButton="0" quotePrefix="0" xfId="0"/>
    <xf numFmtId="0" fontId="7" fillId="3" borderId="1" pivotButton="0" quotePrefix="0" xfId="0"/>
    <xf numFmtId="0" fontId="8" fillId="0" borderId="0" pivotButton="0" quotePrefix="0" xfId="0"/>
    <xf numFmtId="3" fontId="9" fillId="0" borderId="1" pivotButton="0" quotePrefix="0" xfId="0"/>
    <xf numFmtId="0" fontId="10" fillId="0" borderId="0" pivotButton="0" quotePrefix="0" xfId="0"/>
    <xf numFmtId="0" fontId="11" fillId="0" borderId="0" pivotButton="0" quotePrefix="0" xfId="0"/>
    <xf numFmtId="3" fontId="0" fillId="4" borderId="1" pivotButton="0" quotePrefix="0" xfId="0"/>
    <xf numFmtId="0" fontId="12" fillId="0" borderId="0" pivotButton="0" quotePrefix="0" xfId="0"/>
    <xf numFmtId="0" fontId="13" fillId="0" borderId="0" pivotButton="0" quotePrefix="0" xfId="0"/>
    <xf numFmtId="0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Opslag med flere kriterier</t>
        </is>
      </c>
    </row>
    <row r="3">
      <c r="B3" s="2" t="inlineStr">
        <is>
          <t>Øvelsesfil til blogindlægget på kontorakademiet.dk</t>
        </is>
      </c>
    </row>
    <row r="4">
      <c r="B4" t="inlineStr"/>
    </row>
    <row r="5">
      <c r="B5" s="3" t="inlineStr">
        <is>
          <t>Problemet</t>
        </is>
      </c>
    </row>
    <row r="6">
      <c r="B6" t="inlineStr">
        <is>
          <t>Budgetarket har én række pr. afdeling pr. måned. Slår du kun op på afdelingen, får du den første række, altså januar,</t>
        </is>
      </c>
    </row>
    <row r="7">
      <c r="B7" t="inlineStr">
        <is>
          <t>uanset hvilken måned du har valgt. Der kommer ingen fejl, bare et forkert tal. Det kan du se live i arket Opgaver, celle G5.</t>
        </is>
      </c>
    </row>
    <row r="8">
      <c r="B8" t="inlineStr"/>
    </row>
    <row r="9">
      <c r="B9" s="3" t="inlineStr">
        <is>
          <t>Sådan bruger du filen</t>
        </is>
      </c>
    </row>
    <row r="10">
      <c r="B10" t="inlineStr">
        <is>
          <t>1. Gå til arket Opgaver. Vælg en afdeling i G2 og en måned i G3 med rullelisterne.</t>
        </is>
      </c>
    </row>
    <row r="11">
      <c r="B11" t="inlineStr">
        <is>
          <t>2. Skriv metode 1 i G7: gang betingelserne sammen i XOPSLAG.</t>
        </is>
      </c>
    </row>
    <row r="12">
      <c r="B12" t="inlineStr">
        <is>
          <t>3. Skriv metode 2 i G8: sæt afdeling og måned sammen med &amp; og et skilletegn.</t>
        </is>
      </c>
    </row>
    <row r="13">
      <c r="B13" t="inlineStr">
        <is>
          <t>4. Skriv metode 3 i G9: INDEKS og SAMMENLIGN, den udgave der også virker i ældre Excel.</t>
        </is>
      </c>
    </row>
    <row r="14">
      <c r="B14" t="inlineStr">
        <is>
          <t>5. Kolonne H fortæller dig, om dit svar er rigtigt. Skift så måned i G3 og se, at dine formler følger med, mens G5 bliver stående.</t>
        </is>
      </c>
    </row>
    <row r="15">
      <c r="B15" t="inlineStr"/>
    </row>
    <row r="16">
      <c r="B16" t="inlineStr">
        <is>
          <t>Kan du ikke komme videre, så kig i arket Løsning. Der står de tre formler udfyldt, og de danske formler er skrevet ud ved siden af.</t>
        </is>
      </c>
    </row>
    <row r="17">
      <c r="B17" t="inlineStr">
        <is>
          <t>XOPSLAG kræver Excel 2021, 2024 eller Microsoft 365. Metode 3 virker også i Excel 2016 og 2019, men skal dér afsluttes med Ctrl+Skift+Enter.</t>
        </is>
      </c>
    </row>
    <row r="18">
      <c r="B18" t="inlineStr"/>
    </row>
    <row r="19">
      <c r="B19" s="4" t="inlineStr">
        <is>
          <t>Jeg har lavet filen, så du kan prøve det af i dit eget tempo. God fornøjelse.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3" customWidth="1" min="4" max="4"/>
    <col width="3" customWidth="1" min="5" max="5"/>
    <col width="36" customWidth="1" min="6" max="6"/>
    <col width="14" customWidth="1" min="7" max="7"/>
    <col width="14" customWidth="1" min="8" max="8"/>
    <col width="62" customWidth="1" min="9" max="9"/>
  </cols>
  <sheetData>
    <row r="1">
      <c r="A1" s="5" t="inlineStr">
        <is>
          <t>Afdeling</t>
        </is>
      </c>
      <c r="B1" s="5" t="inlineStr">
        <is>
          <t>Måned</t>
        </is>
      </c>
      <c r="C1" s="5" t="inlineStr">
        <is>
          <t>Beløb</t>
        </is>
      </c>
    </row>
    <row r="2">
      <c r="A2" s="6" t="inlineStr">
        <is>
          <t>Salg</t>
        </is>
      </c>
      <c r="B2" s="6" t="inlineStr">
        <is>
          <t>Januar</t>
        </is>
      </c>
      <c r="C2" s="7" t="n">
        <v>410000</v>
      </c>
      <c r="F2" s="8" t="inlineStr">
        <is>
          <t>Afdeling</t>
        </is>
      </c>
      <c r="G2" s="9" t="inlineStr">
        <is>
          <t>Salg</t>
        </is>
      </c>
    </row>
    <row r="3">
      <c r="A3" s="6" t="inlineStr">
        <is>
          <t>Salg</t>
        </is>
      </c>
      <c r="B3" s="6" t="inlineStr">
        <is>
          <t>Februar</t>
        </is>
      </c>
      <c r="C3" s="7" t="n">
        <v>395000</v>
      </c>
      <c r="F3" s="8" t="inlineStr">
        <is>
          <t>Måned</t>
        </is>
      </c>
      <c r="G3" s="9" t="inlineStr">
        <is>
          <t>Marts</t>
        </is>
      </c>
    </row>
    <row r="4">
      <c r="A4" s="6" t="inlineStr">
        <is>
          <t>Salg</t>
        </is>
      </c>
      <c r="B4" s="6" t="inlineStr">
        <is>
          <t>Marts</t>
        </is>
      </c>
      <c r="C4" s="7" t="n">
        <v>450000</v>
      </c>
    </row>
    <row r="5">
      <c r="A5" s="6" t="inlineStr">
        <is>
          <t>Salg</t>
        </is>
      </c>
      <c r="B5" s="6" t="inlineStr">
        <is>
          <t>April</t>
        </is>
      </c>
      <c r="C5" s="7" t="n">
        <v>430000</v>
      </c>
      <c r="F5" s="10" t="inlineStr">
        <is>
          <t>Almindeligt opslag, kun afdeling (forkert)</t>
        </is>
      </c>
      <c r="G5" s="11">
        <f>_xlfn.XLOOKUP(G2,$A$2:$A$25,$C$2:$C$25)</f>
        <v/>
      </c>
      <c r="H5" s="12" t="inlineStr">
        <is>
          <t>Henter januar</t>
        </is>
      </c>
    </row>
    <row r="6">
      <c r="A6" s="6" t="inlineStr">
        <is>
          <t>Salg</t>
        </is>
      </c>
      <c r="B6" s="6" t="inlineStr">
        <is>
          <t>Maj</t>
        </is>
      </c>
      <c r="C6" s="7" t="n">
        <v>470000</v>
      </c>
      <c r="F6" s="13" t="inlineStr">
        <is>
          <t>Dine formler</t>
        </is>
      </c>
    </row>
    <row r="7">
      <c r="A7" s="6" t="inlineStr">
        <is>
          <t>Salg</t>
        </is>
      </c>
      <c r="B7" s="6" t="inlineStr">
        <is>
          <t>Juni</t>
        </is>
      </c>
      <c r="C7" s="7" t="n">
        <v>445000</v>
      </c>
      <c r="F7" s="10" t="inlineStr">
        <is>
          <t>Metode 1: gang betingelserne sammen</t>
        </is>
      </c>
      <c r="G7" s="14" t="n"/>
      <c r="H7" s="15">
        <f>IF(G7="","",IF(G7=SUMIFS($C$2:$C$25,$A$2:$A$25,$G$2,$B$2:$B$25,$G$3),"Rigtigt","Ikke endnu"))</f>
        <v/>
      </c>
    </row>
    <row r="8">
      <c r="A8" s="6" t="inlineStr">
        <is>
          <t>Indkøb</t>
        </is>
      </c>
      <c r="B8" s="6" t="inlineStr">
        <is>
          <t>Januar</t>
        </is>
      </c>
      <c r="C8" s="7" t="n">
        <v>120000</v>
      </c>
      <c r="F8" s="10" t="inlineStr">
        <is>
          <t>Metode 2: sæt nøglerne sammen med &amp;</t>
        </is>
      </c>
      <c r="G8" s="14" t="n"/>
      <c r="H8" s="15">
        <f>IF(G8="","",IF(G8=SUMIFS($C$2:$C$25,$A$2:$A$25,$G$2,$B$2:$B$25,$G$3),"Rigtigt","Ikke endnu"))</f>
        <v/>
      </c>
    </row>
    <row r="9">
      <c r="A9" s="6" t="inlineStr">
        <is>
          <t>Indkøb</t>
        </is>
      </c>
      <c r="B9" s="6" t="inlineStr">
        <is>
          <t>Februar</t>
        </is>
      </c>
      <c r="C9" s="7" t="n">
        <v>118000</v>
      </c>
      <c r="F9" s="10" t="inlineStr">
        <is>
          <t>Metode 3: INDEKS og SAMMENLIGN</t>
        </is>
      </c>
      <c r="G9" s="14" t="n"/>
      <c r="H9" s="15">
        <f>IF(G9="","",IF(G9=SUMIFS($C$2:$C$25,$A$2:$A$25,$G$2,$B$2:$B$25,$G$3),"Rigtigt","Ikke endnu"))</f>
        <v/>
      </c>
    </row>
    <row r="10">
      <c r="A10" s="6" t="inlineStr">
        <is>
          <t>Indkøb</t>
        </is>
      </c>
      <c r="B10" s="6" t="inlineStr">
        <is>
          <t>Marts</t>
        </is>
      </c>
      <c r="C10" s="7" t="n">
        <v>125000</v>
      </c>
    </row>
    <row r="11">
      <c r="A11" s="6" t="inlineStr">
        <is>
          <t>Indkøb</t>
        </is>
      </c>
      <c r="B11" s="6" t="inlineStr">
        <is>
          <t>April</t>
        </is>
      </c>
      <c r="C11" s="7" t="n">
        <v>130000</v>
      </c>
      <c r="F11" s="16" t="inlineStr">
        <is>
          <t>Skriv dine formler i de gule celler. Kolonne H tjekker svaret.</t>
        </is>
      </c>
    </row>
    <row r="12">
      <c r="A12" s="6" t="inlineStr">
        <is>
          <t>Indkøb</t>
        </is>
      </c>
      <c r="B12" s="6" t="inlineStr">
        <is>
          <t>Maj</t>
        </is>
      </c>
      <c r="C12" s="7" t="n">
        <v>122000</v>
      </c>
    </row>
    <row r="13">
      <c r="A13" s="6" t="inlineStr">
        <is>
          <t>Indkøb</t>
        </is>
      </c>
      <c r="B13" s="6" t="inlineStr">
        <is>
          <t>Juni</t>
        </is>
      </c>
      <c r="C13" s="7" t="n">
        <v>127000</v>
      </c>
    </row>
    <row r="14">
      <c r="A14" s="6" t="inlineStr">
        <is>
          <t>Lager</t>
        </is>
      </c>
      <c r="B14" s="6" t="inlineStr">
        <is>
          <t>Januar</t>
        </is>
      </c>
      <c r="C14" s="7" t="n">
        <v>86000</v>
      </c>
    </row>
    <row r="15">
      <c r="A15" s="6" t="inlineStr">
        <is>
          <t>Lager</t>
        </is>
      </c>
      <c r="B15" s="6" t="inlineStr">
        <is>
          <t>Februar</t>
        </is>
      </c>
      <c r="C15" s="7" t="n">
        <v>84000</v>
      </c>
    </row>
    <row r="16">
      <c r="A16" s="6" t="inlineStr">
        <is>
          <t>Lager</t>
        </is>
      </c>
      <c r="B16" s="6" t="inlineStr">
        <is>
          <t>Marts</t>
        </is>
      </c>
      <c r="C16" s="7" t="n">
        <v>91000</v>
      </c>
    </row>
    <row r="17">
      <c r="A17" s="6" t="inlineStr">
        <is>
          <t>Lager</t>
        </is>
      </c>
      <c r="B17" s="6" t="inlineStr">
        <is>
          <t>April</t>
        </is>
      </c>
      <c r="C17" s="7" t="n">
        <v>88000</v>
      </c>
    </row>
    <row r="18">
      <c r="A18" s="6" t="inlineStr">
        <is>
          <t>Lager</t>
        </is>
      </c>
      <c r="B18" s="6" t="inlineStr">
        <is>
          <t>Maj</t>
        </is>
      </c>
      <c r="C18" s="7" t="n">
        <v>95000</v>
      </c>
    </row>
    <row r="19">
      <c r="A19" s="6" t="inlineStr">
        <is>
          <t>Lager</t>
        </is>
      </c>
      <c r="B19" s="6" t="inlineStr">
        <is>
          <t>Juni</t>
        </is>
      </c>
      <c r="C19" s="7" t="n">
        <v>90000</v>
      </c>
    </row>
    <row r="20">
      <c r="A20" s="6" t="inlineStr">
        <is>
          <t>Administration</t>
        </is>
      </c>
      <c r="B20" s="6" t="inlineStr">
        <is>
          <t>Januar</t>
        </is>
      </c>
      <c r="C20" s="7" t="n">
        <v>64000</v>
      </c>
    </row>
    <row r="21">
      <c r="A21" s="6" t="inlineStr">
        <is>
          <t>Administration</t>
        </is>
      </c>
      <c r="B21" s="6" t="inlineStr">
        <is>
          <t>Februar</t>
        </is>
      </c>
      <c r="C21" s="7" t="n">
        <v>64000</v>
      </c>
    </row>
    <row r="22">
      <c r="A22" s="6" t="inlineStr">
        <is>
          <t>Administration</t>
        </is>
      </c>
      <c r="B22" s="6" t="inlineStr">
        <is>
          <t>Marts</t>
        </is>
      </c>
      <c r="C22" s="7" t="n">
        <v>66000</v>
      </c>
    </row>
    <row r="23">
      <c r="A23" s="6" t="inlineStr">
        <is>
          <t>Administration</t>
        </is>
      </c>
      <c r="B23" s="6" t="inlineStr">
        <is>
          <t>April</t>
        </is>
      </c>
      <c r="C23" s="7" t="n">
        <v>65000</v>
      </c>
    </row>
    <row r="24">
      <c r="A24" s="6" t="inlineStr">
        <is>
          <t>Administration</t>
        </is>
      </c>
      <c r="B24" s="6" t="inlineStr">
        <is>
          <t>Maj</t>
        </is>
      </c>
      <c r="C24" s="7" t="n">
        <v>67000</v>
      </c>
    </row>
    <row r="25">
      <c r="A25" s="6" t="inlineStr">
        <is>
          <t>Administration</t>
        </is>
      </c>
      <c r="B25" s="6" t="inlineStr">
        <is>
          <t>Juni</t>
        </is>
      </c>
      <c r="C25" s="7" t="n">
        <v>66000</v>
      </c>
    </row>
  </sheetData>
  <dataValidations count="2">
    <dataValidation sqref="G2" showDropDown="0" showInputMessage="0" showErrorMessage="0" allowBlank="0" type="list">
      <formula1>"Salg,Indkøb,Lager,Administration"</formula1>
    </dataValidation>
    <dataValidation sqref="G3" showDropDown="0" showInputMessage="0" showErrorMessage="0" allowBlank="0" type="list">
      <formula1>"Januar,Februar,Marts,April,Maj,Juni"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3" customWidth="1" min="4" max="4"/>
    <col width="3" customWidth="1" min="5" max="5"/>
    <col width="36" customWidth="1" min="6" max="6"/>
    <col width="14" customWidth="1" min="7" max="7"/>
    <col width="14" customWidth="1" min="8" max="8"/>
    <col width="62" customWidth="1" min="9" max="9"/>
  </cols>
  <sheetData>
    <row r="1">
      <c r="A1" s="5" t="inlineStr">
        <is>
          <t>Afdeling</t>
        </is>
      </c>
      <c r="B1" s="5" t="inlineStr">
        <is>
          <t>Måned</t>
        </is>
      </c>
      <c r="C1" s="5" t="inlineStr">
        <is>
          <t>Beløb</t>
        </is>
      </c>
    </row>
    <row r="2">
      <c r="A2" s="6" t="inlineStr">
        <is>
          <t>Salg</t>
        </is>
      </c>
      <c r="B2" s="6" t="inlineStr">
        <is>
          <t>Januar</t>
        </is>
      </c>
      <c r="C2" s="7" t="n">
        <v>410000</v>
      </c>
      <c r="F2" s="8" t="inlineStr">
        <is>
          <t>Afdeling</t>
        </is>
      </c>
      <c r="G2" s="9" t="inlineStr">
        <is>
          <t>Salg</t>
        </is>
      </c>
    </row>
    <row r="3">
      <c r="A3" s="6" t="inlineStr">
        <is>
          <t>Salg</t>
        </is>
      </c>
      <c r="B3" s="6" t="inlineStr">
        <is>
          <t>Februar</t>
        </is>
      </c>
      <c r="C3" s="7" t="n">
        <v>395000</v>
      </c>
      <c r="F3" s="8" t="inlineStr">
        <is>
          <t>Måned</t>
        </is>
      </c>
      <c r="G3" s="9" t="inlineStr">
        <is>
          <t>Marts</t>
        </is>
      </c>
    </row>
    <row r="4">
      <c r="A4" s="6" t="inlineStr">
        <is>
          <t>Salg</t>
        </is>
      </c>
      <c r="B4" s="6" t="inlineStr">
        <is>
          <t>Marts</t>
        </is>
      </c>
      <c r="C4" s="7" t="n">
        <v>450000</v>
      </c>
    </row>
    <row r="5">
      <c r="A5" s="6" t="inlineStr">
        <is>
          <t>Salg</t>
        </is>
      </c>
      <c r="B5" s="6" t="inlineStr">
        <is>
          <t>April</t>
        </is>
      </c>
      <c r="C5" s="7" t="n">
        <v>430000</v>
      </c>
      <c r="F5" s="10" t="inlineStr">
        <is>
          <t>Almindeligt opslag, kun afdeling (forkert)</t>
        </is>
      </c>
      <c r="G5" s="11">
        <f>_xlfn.XLOOKUP(G2,$A$2:$A$25,$C$2:$C$25)</f>
        <v/>
      </c>
      <c r="H5" s="12" t="inlineStr">
        <is>
          <t>Henter januar</t>
        </is>
      </c>
    </row>
    <row r="6">
      <c r="A6" s="6" t="inlineStr">
        <is>
          <t>Salg</t>
        </is>
      </c>
      <c r="B6" s="6" t="inlineStr">
        <is>
          <t>Maj</t>
        </is>
      </c>
      <c r="C6" s="7" t="n">
        <v>470000</v>
      </c>
      <c r="F6" s="13" t="inlineStr">
        <is>
          <t>Dine formler</t>
        </is>
      </c>
      <c r="I6" s="13" t="inlineStr">
        <is>
          <t>Formlen som du skriver den i dansk Excel</t>
        </is>
      </c>
    </row>
    <row r="7">
      <c r="A7" s="6" t="inlineStr">
        <is>
          <t>Salg</t>
        </is>
      </c>
      <c r="B7" s="6" t="inlineStr">
        <is>
          <t>Juni</t>
        </is>
      </c>
      <c r="C7" s="7" t="n">
        <v>445000</v>
      </c>
      <c r="F7" s="10" t="inlineStr">
        <is>
          <t>Metode 1: gang betingelserne sammen</t>
        </is>
      </c>
      <c r="G7" s="7">
        <f t="array" ref="G7">_xlfn.XLOOKUP(1,($A$2:$A$25=$G$2)*($B$2:$B$25=$G$3),$C$2:$C$25,"Ikke fundet")</f>
        <v/>
      </c>
      <c r="H7" s="15">
        <f>IF(G7="","",IF(G7=SUMIFS($C$2:$C$25,$A$2:$A$25,$G$2,$B$2:$B$25,$G$3),"Rigtigt","Ikke endnu"))</f>
        <v/>
      </c>
      <c r="I7" s="17">
        <f>XOPSLAG(1;($A$2:$A$25=$G$2)*($B$2:$B$25=$G$3);$C$2:$C$25;"Ikke fundet")</f>
        <v/>
      </c>
    </row>
    <row r="8">
      <c r="A8" s="6" t="inlineStr">
        <is>
          <t>Indkøb</t>
        </is>
      </c>
      <c r="B8" s="6" t="inlineStr">
        <is>
          <t>Januar</t>
        </is>
      </c>
      <c r="C8" s="7" t="n">
        <v>120000</v>
      </c>
      <c r="F8" s="10" t="inlineStr">
        <is>
          <t>Metode 2: sæt nøglerne sammen med &amp;</t>
        </is>
      </c>
      <c r="G8" s="7">
        <f t="array" ref="G8">_xlfn.XLOOKUP($G$2&amp;"|"&amp;$G$3,$A$2:$A$25&amp;"|"&amp;$B$2:$B$25,$C$2:$C$25,"Ikke fundet")</f>
        <v/>
      </c>
      <c r="H8" s="15">
        <f>IF(G8="","",IF(G8=SUMIFS($C$2:$C$25,$A$2:$A$25,$G$2,$B$2:$B$25,$G$3),"Rigtigt","Ikke endnu"))</f>
        <v/>
      </c>
      <c r="I8" s="17">
        <f>XOPSLAG($G$2&amp;"|"&amp;$G$3;$A$2:$A$25&amp;"|"&amp;$B$2:$B$25;$C$2:$C$25;"Ikke fundet")</f>
        <v/>
      </c>
    </row>
    <row r="9">
      <c r="A9" s="6" t="inlineStr">
        <is>
          <t>Indkøb</t>
        </is>
      </c>
      <c r="B9" s="6" t="inlineStr">
        <is>
          <t>Februar</t>
        </is>
      </c>
      <c r="C9" s="7" t="n">
        <v>118000</v>
      </c>
      <c r="F9" s="10" t="inlineStr">
        <is>
          <t>Metode 3: INDEKS og SAMMENLIGN</t>
        </is>
      </c>
      <c r="G9" s="7">
        <f t="array" ref="G9">INDEX($C$2:$C$25,MATCH(1,($A$2:$A$25=$G$2)*($B$2:$B$25=$G$3),0))</f>
        <v/>
      </c>
      <c r="H9" s="15">
        <f>IF(G9="","",IF(G9=SUMIFS($C$2:$C$25,$A$2:$A$25,$G$2,$B$2:$B$25,$G$3),"Rigtigt","Ikke endnu"))</f>
        <v/>
      </c>
      <c r="I9" s="17">
        <f>INDEKS($C$2:$C$25;SAMMENLIGN(1;($A$2:$A$25=$G$2)*($B$2:$B$25=$G$3);0))</f>
        <v/>
      </c>
    </row>
    <row r="10">
      <c r="A10" s="6" t="inlineStr">
        <is>
          <t>Indkøb</t>
        </is>
      </c>
      <c r="B10" s="6" t="inlineStr">
        <is>
          <t>Marts</t>
        </is>
      </c>
      <c r="C10" s="7" t="n">
        <v>125000</v>
      </c>
    </row>
    <row r="11">
      <c r="A11" s="6" t="inlineStr">
        <is>
          <t>Indkøb</t>
        </is>
      </c>
      <c r="B11" s="6" t="inlineStr">
        <is>
          <t>April</t>
        </is>
      </c>
      <c r="C11" s="7" t="n">
        <v>130000</v>
      </c>
      <c r="F11" s="16" t="inlineStr">
        <is>
          <t>Bonus: skift måned i G3. Rækkerne 7 til 9 følger med, G5 bliver stående på januar.</t>
        </is>
      </c>
    </row>
    <row r="12">
      <c r="A12" s="6" t="inlineStr">
        <is>
          <t>Indkøb</t>
        </is>
      </c>
      <c r="B12" s="6" t="inlineStr">
        <is>
          <t>Maj</t>
        </is>
      </c>
      <c r="C12" s="7" t="n">
        <v>122000</v>
      </c>
    </row>
    <row r="13">
      <c r="A13" s="6" t="inlineStr">
        <is>
          <t>Indkøb</t>
        </is>
      </c>
      <c r="B13" s="6" t="inlineStr">
        <is>
          <t>Juni</t>
        </is>
      </c>
      <c r="C13" s="7" t="n">
        <v>127000</v>
      </c>
    </row>
    <row r="14">
      <c r="A14" s="6" t="inlineStr">
        <is>
          <t>Lager</t>
        </is>
      </c>
      <c r="B14" s="6" t="inlineStr">
        <is>
          <t>Januar</t>
        </is>
      </c>
      <c r="C14" s="7" t="n">
        <v>86000</v>
      </c>
    </row>
    <row r="15">
      <c r="A15" s="6" t="inlineStr">
        <is>
          <t>Lager</t>
        </is>
      </c>
      <c r="B15" s="6" t="inlineStr">
        <is>
          <t>Februar</t>
        </is>
      </c>
      <c r="C15" s="7" t="n">
        <v>84000</v>
      </c>
    </row>
    <row r="16">
      <c r="A16" s="6" t="inlineStr">
        <is>
          <t>Lager</t>
        </is>
      </c>
      <c r="B16" s="6" t="inlineStr">
        <is>
          <t>Marts</t>
        </is>
      </c>
      <c r="C16" s="7" t="n">
        <v>91000</v>
      </c>
    </row>
    <row r="17">
      <c r="A17" s="6" t="inlineStr">
        <is>
          <t>Lager</t>
        </is>
      </c>
      <c r="B17" s="6" t="inlineStr">
        <is>
          <t>April</t>
        </is>
      </c>
      <c r="C17" s="7" t="n">
        <v>88000</v>
      </c>
    </row>
    <row r="18">
      <c r="A18" s="6" t="inlineStr">
        <is>
          <t>Lager</t>
        </is>
      </c>
      <c r="B18" s="6" t="inlineStr">
        <is>
          <t>Maj</t>
        </is>
      </c>
      <c r="C18" s="7" t="n">
        <v>95000</v>
      </c>
    </row>
    <row r="19">
      <c r="A19" s="6" t="inlineStr">
        <is>
          <t>Lager</t>
        </is>
      </c>
      <c r="B19" s="6" t="inlineStr">
        <is>
          <t>Juni</t>
        </is>
      </c>
      <c r="C19" s="7" t="n">
        <v>90000</v>
      </c>
    </row>
    <row r="20">
      <c r="A20" s="6" t="inlineStr">
        <is>
          <t>Administration</t>
        </is>
      </c>
      <c r="B20" s="6" t="inlineStr">
        <is>
          <t>Januar</t>
        </is>
      </c>
      <c r="C20" s="7" t="n">
        <v>64000</v>
      </c>
    </row>
    <row r="21">
      <c r="A21" s="6" t="inlineStr">
        <is>
          <t>Administration</t>
        </is>
      </c>
      <c r="B21" s="6" t="inlineStr">
        <is>
          <t>Februar</t>
        </is>
      </c>
      <c r="C21" s="7" t="n">
        <v>64000</v>
      </c>
    </row>
    <row r="22">
      <c r="A22" s="6" t="inlineStr">
        <is>
          <t>Administration</t>
        </is>
      </c>
      <c r="B22" s="6" t="inlineStr">
        <is>
          <t>Marts</t>
        </is>
      </c>
      <c r="C22" s="7" t="n">
        <v>66000</v>
      </c>
    </row>
    <row r="23">
      <c r="A23" s="6" t="inlineStr">
        <is>
          <t>Administration</t>
        </is>
      </c>
      <c r="B23" s="6" t="inlineStr">
        <is>
          <t>April</t>
        </is>
      </c>
      <c r="C23" s="7" t="n">
        <v>65000</v>
      </c>
    </row>
    <row r="24">
      <c r="A24" s="6" t="inlineStr">
        <is>
          <t>Administration</t>
        </is>
      </c>
      <c r="B24" s="6" t="inlineStr">
        <is>
          <t>Maj</t>
        </is>
      </c>
      <c r="C24" s="7" t="n">
        <v>67000</v>
      </c>
    </row>
    <row r="25">
      <c r="A25" s="6" t="inlineStr">
        <is>
          <t>Administration</t>
        </is>
      </c>
      <c r="B25" s="6" t="inlineStr">
        <is>
          <t>Juni</t>
        </is>
      </c>
      <c r="C25" s="7" t="n">
        <v>66000</v>
      </c>
    </row>
  </sheetData>
  <dataValidations count="2">
    <dataValidation sqref="G2" showDropDown="0" showInputMessage="0" showErrorMessage="0" allowBlank="0" type="list">
      <formula1>"Salg,Indkøb,Lager,Administration"</formula1>
    </dataValidation>
    <dataValidation sqref="G3" showDropDown="0" showInputMessage="0" showErrorMessage="0" allowBlank="0" type="list">
      <formula1>"Januar,Februar,Marts,April,Maj,Juni"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2026-10-28T16:24:34Z</dcterms:created>
  <dcterms:modified xmlns:dcterms="http://purl.org/dc/terms/" xmlns:xsi="http://www.w3.org/2001/XMLSchema-instance" xsi:type="dcterms:W3CDTF">2026-10-28T16:24:34Z</dcterms:modified>
</cp:coreProperties>
</file>